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840" windowWidth="19440" windowHeight="15600" activeTab="0"/>
  </bookViews>
  <sheets>
    <sheet name="ADMDF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<sst xmlns="http://schemas.openxmlformats.org/spreadsheetml/2006/main" count="8" uniqueCount="8">
  <si>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Protein conc. ug/mL (x)</t>
  </si>
  <si>
    <t>Abs @ 650 nm (y)</t>
  </si>
  <si>
    <r>
      <t>X</t>
    </r>
    <r>
      <rPr>
        <b/>
        <i/>
        <sz val="10"/>
        <rFont val="MS Sans Serif"/>
        <family val="0"/>
      </rPr>
      <t>2</t>
    </r>
  </si>
  <si>
    <r>
      <t>Y</t>
    </r>
    <r>
      <rPr>
        <b/>
        <i/>
        <sz val="10"/>
        <rFont val="MS Sans Serif"/>
        <family val="0"/>
      </rPr>
      <t>2</t>
    </r>
  </si>
  <si>
    <t>XY</t>
  </si>
  <si>
    <t>a</t>
  </si>
  <si>
    <t>b</t>
  </si>
  <si>
    <t>Lowry Protein Standard Curve Experiment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</si>
</sst>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00_);[Red]\(#,##0.000\)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#,##0.00000000000"/>
    <numFmt numFmtId="176" formatCode="#,##0.000000000000"/>
    <numFmt numFmtId="177" formatCode="#,##0.0000000000000"/>
    <numFmt numFmtId="178" formatCode="#,##0.00000000000000"/>
    <numFmt numFmtId="179" formatCode="#,##0.000000000000000"/>
    <numFmt numFmtId="180" formatCode="#,##0.0000000000000000"/>
    <numFmt numFmtId="181" formatCode="#,##0.00000000000000000"/>
    <numFmt numFmtId="182" formatCode="#,##0.000000000000000000"/>
    <numFmt numFmtId="183" formatCode="#,##0.0000000000000000000"/>
    <numFmt numFmtId="184" formatCode="#,##0.00000000000000000000"/>
    <numFmt numFmtId="185" formatCode="#,##0.0000000000000000000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.5"/>
      <name val="MS Sans Serif"/>
      <family val="2"/>
    </font>
    <font>
      <sz val="8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165" fontId="0" fillId="0" borderId="0" xfId="42" applyNumberFormat="1" applyFont="1" applyAlignment="1">
      <alignment/>
    </xf>
    <xf numFmtId="167" fontId="0" fillId="0" borderId="0" xfId="0" applyNumberFormat="1" applyAlignment="1">
      <alignment/>
    </xf>
    <xf numFmtId="167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5" fontId="5" fillId="0" borderId="0" xfId="42" applyNumberFormat="1" applyFont="1" applyAlignment="1">
      <alignment/>
    </xf>
    <xf numFmtId="4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5" fontId="0" fillId="0" borderId="0" xfId="42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65" fontId="1" fillId="0" borderId="0" xfId="42" applyNumberFormat="1" applyFont="1" applyAlignment="1">
      <alignment horizontal="center"/>
    </xf>
    <xf numFmtId="167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1545"/>
          <c:w val="0.6305"/>
          <c:h val="0.6015"/>
        </c:manualLayout>
      </c:layout>
      <c:scatterChart>
        <c:scatterStyle val="lineMarker"/>
        <c:varyColors val="0"/>
        <c:ser>
          <c:idx val="0"/>
          <c:order val="0"/>
          <c:tx>
            <c:strRef>
              <c:f>ADMDF2!$B$4</c:f>
              <c:strCache>
                <c:ptCount val="1"/>
                <c:pt idx="0">
                  <c:v>Abs @ 650 nm 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ADMDF2!$A$5:$A$9</c:f>
              <c:numCache/>
            </c:numRef>
          </c:xVal>
          <c:yVal>
            <c:numRef>
              <c:f>ADMDF2!$B$5:$B$9</c:f>
              <c:numCache/>
            </c:numRef>
          </c:yVal>
          <c:smooth val="0"/>
        </c:ser>
        <c:axId val="20112385"/>
        <c:axId val="46793738"/>
      </c:scatterChart>
      <c:valAx>
        <c:axId val="20112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Protein Conc. ug/mL 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93738"/>
        <c:crosses val="autoZero"/>
        <c:crossBetween val="midCat"/>
        <c:dispUnits/>
      </c:valAx>
      <c:valAx>
        <c:axId val="46793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Abs @ 650 nm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123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0.5135</cdr:x>
      <cdr:y>0.487</cdr:y>
    </cdr:from>
    <cdr:to>
      <cdr:x>0.53225</cdr:x>
      <cdr:y>0.539</cdr:y>
    </cdr:to>
    <cdr:sp>
      <cdr:nvSpPr>
        <cdr:cNvPr id="1" name="Text Box 1"/>
        <cdr:cNvSpPr txBox="1">
          <a:spLocks noChangeArrowheads="1"/>
        </cdr:cNvSpPr>
      </cdr:nvSpPr>
      <cdr:spPr>
        <a:xfrm>
          <a:off x="2486025" y="1428750"/>
          <a:ext cx="952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14</xdr:row>
      <xdr:rowOff>114300</xdr:rowOff>
    </xdr:from>
    <xdr:to>
      <xdr:col>5</xdr:col>
      <xdr:colOff>476250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552450" y="2381250"/>
        <a:ext cx="48577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2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24.140625" style="1" customWidth="1"/>
    <col min="2" max="2" width="21.7109375" style="1" customWidth="1"/>
    <col min="3" max="3" width="9.8515625" style="2" customWidth="1"/>
    <col min="4" max="4" width="9.140625" style="4" customWidth="1"/>
    <col min="5" max="5" width="9.140625" style="1" customWidth="1"/>
    <col min="6" max="6" width="9.421875" style="1" bestFit="1" customWidth="1"/>
    <col min="7" max="16384" width="9.140625" style="1" customWidth="1"/>
  </cols>
  <sheetData>
    <row r="1" spans="1:60" ht="12.75">
      <c r="A1" s="10" t="s">
        <v>7</v>
      </c>
      <c r="B1" s="10"/>
      <c r="C1" s="11"/>
      <c r="D1" s="12"/>
      <c r="E1" s="13"/>
      <c r="F1" s="13"/>
      <c r="G1" s="13"/>
      <c r="H1" s="13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</row>
    <row r="2" spans="1:60" s="3" customFormat="1" ht="12.75">
      <c r="A2" s="10"/>
      <c r="B2" s="10"/>
      <c r="C2" s="11"/>
      <c r="D2" s="12"/>
      <c r="E2" s="13"/>
      <c r="F2" s="13"/>
      <c r="G2" s="13"/>
      <c r="H2" s="13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pans="1:60" ht="12.75">
      <c r="A3" s="14"/>
      <c r="B3" s="14"/>
      <c r="C3" s="11"/>
      <c r="D3" s="15"/>
      <c r="E3" s="13"/>
      <c r="F3" s="13"/>
      <c r="G3" s="13"/>
      <c r="H3" s="13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ht="12.75">
      <c r="A4" s="16" t="s">
        <v>0</v>
      </c>
      <c r="B4" s="16" t="s">
        <v>1</v>
      </c>
      <c r="C4" s="17" t="s">
        <v>2</v>
      </c>
      <c r="D4" s="18" t="s">
        <v>3</v>
      </c>
      <c r="E4" s="21" t="s">
        <v>4</v>
      </c>
      <c r="F4" s="21" t="s">
        <v>5</v>
      </c>
      <c r="G4" s="13" t="s">
        <v>6</v>
      </c>
      <c r="H4" s="13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</row>
    <row r="5" spans="1:60" ht="12.75">
      <c r="A5" s="11">
        <v>18</v>
      </c>
      <c r="B5" s="19">
        <v>0.1</v>
      </c>
      <c r="C5" s="11">
        <f aca="true" t="shared" si="0" ref="C5:D9">A5*A5</f>
        <v>324</v>
      </c>
      <c r="D5" s="12">
        <f t="shared" si="0"/>
        <v>0.010000000000000002</v>
      </c>
      <c r="E5" s="20">
        <f>A5*B5</f>
        <v>1.8</v>
      </c>
      <c r="F5" s="19"/>
      <c r="G5" s="13"/>
      <c r="H5" s="13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</row>
    <row r="6" spans="1:60" ht="12.75">
      <c r="A6" s="11">
        <v>38</v>
      </c>
      <c r="B6" s="19">
        <v>0.25</v>
      </c>
      <c r="C6" s="11">
        <f t="shared" si="0"/>
        <v>1444</v>
      </c>
      <c r="D6" s="12">
        <f t="shared" si="0"/>
        <v>0.0625</v>
      </c>
      <c r="E6" s="20">
        <f>A6*B6</f>
        <v>9.5</v>
      </c>
      <c r="F6" s="19"/>
      <c r="G6" s="13"/>
      <c r="H6" s="13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12.75">
      <c r="A7" s="11">
        <v>45</v>
      </c>
      <c r="B7" s="19">
        <v>0.3</v>
      </c>
      <c r="C7" s="11">
        <f t="shared" si="0"/>
        <v>2025</v>
      </c>
      <c r="D7" s="12">
        <f t="shared" si="0"/>
        <v>0.09</v>
      </c>
      <c r="E7" s="20">
        <f>A7*B7</f>
        <v>13.5</v>
      </c>
      <c r="F7" s="19"/>
      <c r="G7" s="13"/>
      <c r="H7" s="13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</row>
    <row r="8" spans="1:60" ht="12.75">
      <c r="A8" s="11">
        <v>60</v>
      </c>
      <c r="B8" s="19">
        <v>0.38</v>
      </c>
      <c r="C8" s="11">
        <f t="shared" si="0"/>
        <v>3600</v>
      </c>
      <c r="D8" s="12">
        <f t="shared" si="0"/>
        <v>0.1444</v>
      </c>
      <c r="E8" s="20">
        <f>A8*B8</f>
        <v>22.8</v>
      </c>
      <c r="F8" s="19"/>
      <c r="G8" s="13"/>
      <c r="H8" s="13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</row>
    <row r="9" spans="1:60" ht="12.75">
      <c r="A9" s="11">
        <v>85</v>
      </c>
      <c r="B9" s="19">
        <v>0.51</v>
      </c>
      <c r="C9" s="11">
        <f t="shared" si="0"/>
        <v>7225</v>
      </c>
      <c r="D9" s="12">
        <f t="shared" si="0"/>
        <v>0.2601</v>
      </c>
      <c r="E9" s="20">
        <f>A9*B9</f>
        <v>43.35</v>
      </c>
      <c r="F9" s="19"/>
      <c r="G9" s="13"/>
      <c r="H9" s="13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</row>
    <row r="10" spans="1:60" ht="12.75">
      <c r="A10" s="13">
        <f>SUM(A5:A9)</f>
        <v>246</v>
      </c>
      <c r="B10" s="13">
        <f>SUM(B5:B9)</f>
        <v>1.5399999999999998</v>
      </c>
      <c r="C10" s="11">
        <f>SUM(C5:C9)</f>
        <v>14618</v>
      </c>
      <c r="D10" s="12">
        <f>SUM(D5:D9)</f>
        <v>0.567</v>
      </c>
      <c r="E10" s="20">
        <f>SUM(E5:E9)</f>
        <v>90.95</v>
      </c>
      <c r="F10" s="22">
        <f>(5*E10-A10*B10)/(5*C10-A10*A10)</f>
        <v>0.006037060601240657</v>
      </c>
      <c r="G10" s="22">
        <f>(B10-F10*A10)/(5)</f>
        <v>0.010976618418959605</v>
      </c>
      <c r="H10" s="13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</row>
    <row r="11" spans="1:60" ht="12.75">
      <c r="A11" s="13"/>
      <c r="B11" s="13"/>
      <c r="C11" s="11"/>
      <c r="D11" s="12"/>
      <c r="E11" s="11"/>
      <c r="F11" s="19"/>
      <c r="G11" s="13"/>
      <c r="H11" s="13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</row>
    <row r="12" spans="1:60" ht="12.75">
      <c r="A12" s="13"/>
      <c r="B12" s="13"/>
      <c r="C12" s="11"/>
      <c r="D12" s="12"/>
      <c r="E12" s="11"/>
      <c r="F12" s="19"/>
      <c r="G12" s="13"/>
      <c r="H12" s="13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</row>
    <row r="13" spans="1:60" ht="12.75">
      <c r="A13" s="13"/>
      <c r="B13" s="13"/>
      <c r="C13" s="11"/>
      <c r="D13" s="12"/>
      <c r="E13" s="11"/>
      <c r="F13" s="19"/>
      <c r="G13" s="13"/>
      <c r="H13" s="13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</row>
    <row r="14" spans="1:60" ht="12.75">
      <c r="A14" s="13"/>
      <c r="B14" s="13"/>
      <c r="C14" s="11"/>
      <c r="D14" s="12"/>
      <c r="E14" s="11"/>
      <c r="F14" s="19"/>
      <c r="G14" s="13"/>
      <c r="H14" s="13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</row>
    <row r="15" spans="1:60" ht="12.75">
      <c r="A15" s="13"/>
      <c r="B15" s="13"/>
      <c r="C15" s="11"/>
      <c r="D15" s="12"/>
      <c r="E15" s="11"/>
      <c r="F15" s="19"/>
      <c r="G15" s="13"/>
      <c r="H15" s="13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</row>
    <row r="16" spans="1:60" ht="12.75">
      <c r="A16" s="13"/>
      <c r="B16" s="13"/>
      <c r="C16" s="11"/>
      <c r="D16" s="12"/>
      <c r="E16" s="11"/>
      <c r="F16" s="19"/>
      <c r="G16" s="13"/>
      <c r="H16" s="13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</row>
    <row r="17" spans="1:60" ht="12.75">
      <c r="A17" s="13"/>
      <c r="B17" s="13"/>
      <c r="C17" s="11"/>
      <c r="D17" s="12"/>
      <c r="E17" s="11"/>
      <c r="F17" s="19"/>
      <c r="G17" s="13"/>
      <c r="H17" s="13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</row>
    <row r="18" spans="1:60" ht="12.75" hidden="1">
      <c r="A18" s="13"/>
      <c r="B18" s="13"/>
      <c r="C18" s="11"/>
      <c r="D18" s="12"/>
      <c r="E18" s="11"/>
      <c r="F18" s="19"/>
      <c r="G18" s="13"/>
      <c r="H18" s="13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</row>
    <row r="19" spans="1:60" ht="12.75">
      <c r="A19" s="13"/>
      <c r="B19" s="13"/>
      <c r="C19" s="11"/>
      <c r="D19" s="12"/>
      <c r="E19" s="11"/>
      <c r="F19" s="19"/>
      <c r="G19" s="13"/>
      <c r="H19" s="13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</row>
    <row r="20" spans="1:60" ht="12.75">
      <c r="A20" s="13"/>
      <c r="B20" s="13"/>
      <c r="C20" s="11"/>
      <c r="D20" s="12"/>
      <c r="E20" s="11"/>
      <c r="F20" s="19"/>
      <c r="G20" s="13"/>
      <c r="H20" s="13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</row>
    <row r="21" spans="1:60" ht="12.75">
      <c r="A21" s="13"/>
      <c r="B21" s="13"/>
      <c r="C21" s="11"/>
      <c r="D21" s="12"/>
      <c r="E21" s="11"/>
      <c r="F21" s="19"/>
      <c r="G21" s="13"/>
      <c r="H21" s="13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1:60" ht="12.75">
      <c r="A22" s="13"/>
      <c r="B22" s="13"/>
      <c r="C22" s="11"/>
      <c r="D22" s="12"/>
      <c r="E22" s="11"/>
      <c r="F22" s="19"/>
      <c r="G22" s="13"/>
      <c r="H22" s="13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</row>
    <row r="23" spans="1:60" ht="12.75">
      <c r="A23" s="13"/>
      <c r="B23" s="13"/>
      <c r="C23" s="11"/>
      <c r="D23" s="12"/>
      <c r="E23" s="11"/>
      <c r="F23" s="19"/>
      <c r="G23" s="13"/>
      <c r="H23" s="13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</row>
    <row r="24" spans="1:60" ht="12.75">
      <c r="A24" s="13"/>
      <c r="B24" s="13"/>
      <c r="C24" s="11"/>
      <c r="D24" s="12"/>
      <c r="E24" s="11"/>
      <c r="F24" s="19"/>
      <c r="G24" s="13"/>
      <c r="H24" s="13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</row>
    <row r="25" spans="1:60" ht="12.75">
      <c r="A25" s="13"/>
      <c r="B25" s="13"/>
      <c r="C25" s="11"/>
      <c r="D25" s="12"/>
      <c r="E25" s="11"/>
      <c r="F25" s="19"/>
      <c r="G25" s="13"/>
      <c r="H25" s="13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</row>
    <row r="26" spans="1:60" ht="12.75">
      <c r="A26" s="13"/>
      <c r="B26" s="13"/>
      <c r="C26" s="11"/>
      <c r="D26" s="12"/>
      <c r="E26" s="11"/>
      <c r="F26" s="19"/>
      <c r="G26" s="13"/>
      <c r="H26" s="13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</row>
    <row r="27" spans="1:60" ht="12.75">
      <c r="A27" s="13"/>
      <c r="B27" s="13"/>
      <c r="C27" s="11"/>
      <c r="D27" s="12"/>
      <c r="E27" s="11"/>
      <c r="F27" s="19"/>
      <c r="G27" s="13"/>
      <c r="H27" s="13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</row>
    <row r="28" spans="1:60" ht="12.75">
      <c r="A28" s="13"/>
      <c r="B28" s="13"/>
      <c r="C28" s="11"/>
      <c r="D28" s="12"/>
      <c r="E28" s="11"/>
      <c r="F28" s="19"/>
      <c r="G28" s="13"/>
      <c r="H28" s="13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</row>
    <row r="29" spans="1:60" ht="12.75">
      <c r="A29" s="13"/>
      <c r="B29" s="13"/>
      <c r="C29" s="11"/>
      <c r="D29" s="12"/>
      <c r="E29" s="11"/>
      <c r="F29" s="19"/>
      <c r="G29" s="13"/>
      <c r="H29" s="13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</row>
    <row r="30" spans="1:60" ht="12.75">
      <c r="A30" s="13"/>
      <c r="B30" s="13"/>
      <c r="C30" s="11"/>
      <c r="D30" s="12"/>
      <c r="E30" s="11"/>
      <c r="F30" s="19"/>
      <c r="G30" s="13"/>
      <c r="H30" s="13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</row>
    <row r="31" spans="1:60" ht="12.75">
      <c r="A31" s="13"/>
      <c r="B31" s="13"/>
      <c r="C31" s="11"/>
      <c r="D31" s="12"/>
      <c r="E31" s="11"/>
      <c r="F31" s="19"/>
      <c r="G31" s="13"/>
      <c r="H31" s="13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</row>
    <row r="32" spans="1:60" ht="12.75">
      <c r="A32" s="13"/>
      <c r="B32" s="13"/>
      <c r="C32" s="11"/>
      <c r="D32" s="12"/>
      <c r="E32" s="11"/>
      <c r="F32" s="19"/>
      <c r="G32" s="13"/>
      <c r="H32" s="13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</row>
    <row r="33" spans="1:60" ht="12.75">
      <c r="A33" s="13"/>
      <c r="B33" s="13"/>
      <c r="C33" s="11"/>
      <c r="D33" s="12"/>
      <c r="E33" s="11"/>
      <c r="F33" s="19"/>
      <c r="G33" s="13"/>
      <c r="H33" s="13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</row>
    <row r="34" spans="1:60" ht="12.75">
      <c r="A34" s="13"/>
      <c r="B34" s="13"/>
      <c r="C34" s="11"/>
      <c r="D34" s="12"/>
      <c r="E34" s="11"/>
      <c r="F34" s="19"/>
      <c r="G34" s="13"/>
      <c r="H34" s="13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</row>
    <row r="35" spans="1:60" ht="12.75">
      <c r="A35" s="13"/>
      <c r="B35" s="13"/>
      <c r="C35" s="11"/>
      <c r="D35" s="12"/>
      <c r="E35" s="11"/>
      <c r="F35" s="19"/>
      <c r="G35" s="13"/>
      <c r="H35" s="13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</row>
    <row r="36" spans="1:60" ht="12.75">
      <c r="A36" s="13"/>
      <c r="B36" s="13"/>
      <c r="C36" s="11"/>
      <c r="D36" s="12"/>
      <c r="E36" s="11"/>
      <c r="F36" s="19"/>
      <c r="G36" s="13"/>
      <c r="H36" s="13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</row>
    <row r="37" spans="1:60" ht="12.75">
      <c r="A37" s="13"/>
      <c r="B37" s="13"/>
      <c r="C37" s="11"/>
      <c r="D37" s="12"/>
      <c r="E37" s="11"/>
      <c r="F37" s="19"/>
      <c r="G37" s="13"/>
      <c r="H37" s="13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</row>
    <row r="38" spans="1:60" ht="12.75">
      <c r="A38" s="13"/>
      <c r="B38" s="13"/>
      <c r="C38" s="11"/>
      <c r="D38" s="12"/>
      <c r="E38" s="11"/>
      <c r="F38" s="19"/>
      <c r="G38" s="13"/>
      <c r="H38" s="13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</row>
    <row r="39" spans="1:60" ht="12.75">
      <c r="A39" s="13"/>
      <c r="B39" s="13"/>
      <c r="C39" s="11"/>
      <c r="D39" s="12"/>
      <c r="E39" s="11"/>
      <c r="F39" s="19"/>
      <c r="G39" s="13"/>
      <c r="H39" s="13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</row>
    <row r="40" spans="1:60" ht="12.75">
      <c r="A40" s="13"/>
      <c r="B40" s="13"/>
      <c r="C40" s="11"/>
      <c r="D40" s="12"/>
      <c r="E40" s="11"/>
      <c r="F40" s="19"/>
      <c r="G40" s="13"/>
      <c r="H40" s="13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</row>
    <row r="41" spans="1:60" ht="12.75">
      <c r="A41" s="13"/>
      <c r="B41" s="13"/>
      <c r="C41" s="11"/>
      <c r="D41" s="12"/>
      <c r="E41" s="11"/>
      <c r="F41" s="19"/>
      <c r="G41" s="13"/>
      <c r="H41" s="13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</row>
    <row r="42" spans="1:60" ht="12.75">
      <c r="A42" s="13"/>
      <c r="B42" s="13"/>
      <c r="C42" s="11"/>
      <c r="D42" s="12"/>
      <c r="E42" s="11"/>
      <c r="F42" s="19"/>
      <c r="G42" s="13"/>
      <c r="H42" s="13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</row>
    <row r="43" spans="1:60" ht="12.75">
      <c r="A43" s="13"/>
      <c r="B43" s="13"/>
      <c r="C43" s="11"/>
      <c r="D43" s="12"/>
      <c r="E43" s="11"/>
      <c r="F43" s="19"/>
      <c r="G43" s="13"/>
      <c r="H43" s="13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</row>
    <row r="44" spans="1:60" ht="12.75">
      <c r="A44" s="13"/>
      <c r="B44" s="13"/>
      <c r="C44" s="11"/>
      <c r="D44" s="12"/>
      <c r="E44" s="11"/>
      <c r="F44" s="19"/>
      <c r="G44" s="13"/>
      <c r="H44" s="13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</row>
    <row r="45" spans="1:60" ht="12.75">
      <c r="A45" s="13"/>
      <c r="B45" s="13"/>
      <c r="C45" s="11"/>
      <c r="D45" s="12"/>
      <c r="E45" s="11"/>
      <c r="F45" s="19"/>
      <c r="G45" s="13"/>
      <c r="H45" s="13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</row>
    <row r="46" spans="1:60" ht="12.75">
      <c r="A46" s="9"/>
      <c r="B46" s="9"/>
      <c r="C46" s="7"/>
      <c r="D46" s="8"/>
      <c r="E46" s="7"/>
      <c r="F46" s="6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</row>
    <row r="47" spans="2:60" ht="12.75">
      <c r="B47" s="9"/>
      <c r="C47" s="7"/>
      <c r="D47" s="8"/>
      <c r="E47" s="7"/>
      <c r="F47" s="6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</row>
    <row r="48" spans="2:60" ht="12.75">
      <c r="B48" s="9"/>
      <c r="C48" s="7"/>
      <c r="D48" s="8"/>
      <c r="E48" s="7"/>
      <c r="F48" s="6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</row>
    <row r="49" spans="2:60" ht="12.75">
      <c r="B49" s="9"/>
      <c r="C49" s="7"/>
      <c r="D49" s="8"/>
      <c r="E49" s="7"/>
      <c r="F49" s="6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</row>
    <row r="50" spans="2:60" ht="12.75">
      <c r="B50" s="9"/>
      <c r="C50" s="7"/>
      <c r="D50" s="8"/>
      <c r="E50" s="7"/>
      <c r="F50" s="6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</row>
    <row r="51" spans="5:6" ht="12.75">
      <c r="E51" s="2"/>
      <c r="F51" s="5"/>
    </row>
    <row r="52" spans="5:6" ht="12.75">
      <c r="E52" s="2"/>
      <c r="F52" s="5"/>
    </row>
  </sheetData>
  <sheetProtection/>
  <printOptions gridLines="1"/>
  <pageMargins left="0.75" right="0.75" top="1" bottom="1" header="0.5" footer="0.5"/>
  <pageSetup orientation="landscape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Compounds identified from defatted flour</dc:title>
  <dc:subject/>
  <dc:creator>Luke</dc:creator>
  <cp:keywords/>
  <dc:description/>
  <cp:lastModifiedBy>Luke Boatright</cp:lastModifiedBy>
  <cp:lastPrinted>2011-09-08T12:55:10Z</cp:lastPrinted>
  <dcterms:created xsi:type="dcterms:W3CDTF">1997-09-03T14:13:08Z</dcterms:created>
  <dcterms:modified xsi:type="dcterms:W3CDTF">2012-08-16T17:42:41Z</dcterms:modified>
  <cp:category/>
  <cp:version/>
  <cp:contentType/>
  <cp:contentStatus/>
</cp:coreProperties>
</file>