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Karen L. Pulliam</author>
  </authors>
  <commentList>
    <comment ref="G7" authorId="0">
      <text>
        <r>
          <rPr>
            <b/>
            <sz val="8"/>
            <rFont val="Tahoma"/>
            <family val="0"/>
          </rPr>
          <t>For questions about the Direct and Local Meat Marketing Project, please contact Kenny Burdine or Lee Meyer. 
University of Kentucky
Agricultural Economics
400 Agricultural Engineering Bldg.
Lexington, KY  40546-0276
Fax: (859) 323-1913
Kenny Burdine
Phone:  (859) 257-7272 ext. 254
e-mail: kburdine@ca.uky.edu
Lee Meyer
Phone: (859) 257-7276
e-mail: lmeyer@ca.uky.edu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<sst xmlns="http://schemas.openxmlformats.org/spreadsheetml/2006/main" count="32" uniqueCount="32">
  <si>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Typical Slaughter Hog</t>
  </si>
  <si>
    <t>Live Wt.</t>
  </si>
  <si>
    <t>Dress %</t>
  </si>
  <si>
    <t xml:space="preserve">Carcass Wt. </t>
  </si>
  <si>
    <t>Selling by the cut</t>
  </si>
  <si>
    <t>Cuts Sold</t>
  </si>
  <si>
    <t>% of Carcass</t>
  </si>
  <si>
    <t>Pounds</t>
  </si>
  <si>
    <t>Price</t>
  </si>
  <si>
    <t>Value</t>
  </si>
  <si>
    <t>Spare Ribs</t>
  </si>
  <si>
    <t>Pork Tenderloin</t>
  </si>
  <si>
    <t>Whole Hams</t>
  </si>
  <si>
    <t>Boneless Butts</t>
  </si>
  <si>
    <t>Boneless Loin</t>
  </si>
  <si>
    <t>Picnic</t>
  </si>
  <si>
    <t>Feet</t>
  </si>
  <si>
    <t>Bones</t>
  </si>
  <si>
    <t>Bellies</t>
  </si>
  <si>
    <t>Trim</t>
  </si>
  <si>
    <t>TOTAL</t>
  </si>
  <si>
    <t>minus slaughter fee</t>
  </si>
  <si>
    <t>minus processing fee</t>
  </si>
  <si>
    <t>Net Revenue</t>
  </si>
  <si>
    <t xml:space="preserve">NOTE:  These percentages are from observed carcass data </t>
  </si>
  <si>
    <t xml:space="preserve">            of some Kentucky pork producers.  Numbers will  </t>
  </si>
  <si>
    <t xml:space="preserve">            greatly vary depending on breed, feed program, and</t>
  </si>
  <si>
    <t xml:space="preserve">            cutting method.</t>
  </si>
  <si>
    <t>Direct and Local Meat Marketing Project</t>
  </si>
  <si>
    <t>Carcass Yields</t>
  </si>
  <si>
    <t>Pork Carcass Yield and Pricing Guide</t>
  </si>
  <si>
    <t>Update: April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</si>
</sst>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7.8515625" style="0" customWidth="1"/>
    <col min="2" max="2" width="12.8515625" style="0" customWidth="1"/>
    <col min="3" max="3" width="10.140625" style="0" customWidth="1"/>
    <col min="4" max="4" width="9.7109375" style="0" customWidth="1"/>
  </cols>
  <sheetData>
    <row r="1" ht="18">
      <c r="A1" s="8" t="s">
        <v>28</v>
      </c>
    </row>
    <row r="2" ht="15.75">
      <c r="B2" s="9" t="s">
        <v>29</v>
      </c>
    </row>
    <row r="3" ht="15.75">
      <c r="B3" s="9"/>
    </row>
    <row r="4" spans="1:2" ht="18">
      <c r="A4" s="10" t="s">
        <v>30</v>
      </c>
      <c r="B4" s="9"/>
    </row>
    <row r="6" ht="12.75">
      <c r="A6" t="s">
        <v>0</v>
      </c>
    </row>
    <row r="7" ht="12.75"/>
    <row r="8" spans="1:2" ht="12.75">
      <c r="A8" t="s">
        <v>1</v>
      </c>
      <c r="B8" s="1">
        <v>250</v>
      </c>
    </row>
    <row r="9" spans="1:2" ht="12.75">
      <c r="A9" t="s">
        <v>2</v>
      </c>
      <c r="B9" s="7">
        <v>0.73</v>
      </c>
    </row>
    <row r="10" spans="1:2" ht="12.75">
      <c r="A10" t="s">
        <v>3</v>
      </c>
      <c r="B10">
        <f>B8*B9</f>
        <v>182.5</v>
      </c>
    </row>
    <row r="12" ht="12.75">
      <c r="A12" t="s">
        <v>4</v>
      </c>
    </row>
    <row r="14" spans="1:5" ht="12.75">
      <c r="A14" t="s">
        <v>5</v>
      </c>
      <c r="B14" t="s">
        <v>6</v>
      </c>
      <c r="C14" t="s">
        <v>7</v>
      </c>
      <c r="D14" t="s">
        <v>8</v>
      </c>
      <c r="E14" t="s">
        <v>9</v>
      </c>
    </row>
    <row r="15" spans="1:5" ht="12.75">
      <c r="A15" t="s">
        <v>10</v>
      </c>
      <c r="B15" s="5">
        <v>0.04729624838292368</v>
      </c>
      <c r="C15" s="6">
        <f>$B$10*B15</f>
        <v>8.631565329883571</v>
      </c>
      <c r="D15" s="2">
        <v>0</v>
      </c>
      <c r="E15" s="3">
        <f>C15*D15</f>
        <v>0</v>
      </c>
    </row>
    <row r="16" spans="1:5" ht="12.75">
      <c r="A16" t="s">
        <v>11</v>
      </c>
      <c r="B16" s="5">
        <v>0.011073738680465718</v>
      </c>
      <c r="C16" s="6">
        <f aca="true" t="shared" si="0" ref="C16:C24">$B$10*B16</f>
        <v>2.0209573091849937</v>
      </c>
      <c r="D16" s="2">
        <v>0</v>
      </c>
      <c r="E16" s="3">
        <f aca="true" t="shared" si="1" ref="E16:E24">C16*D16</f>
        <v>0</v>
      </c>
    </row>
    <row r="17" spans="1:5" ht="12.75">
      <c r="A17" t="s">
        <v>12</v>
      </c>
      <c r="B17" s="5">
        <v>0.2276843467011643</v>
      </c>
      <c r="C17" s="6">
        <f t="shared" si="0"/>
        <v>41.55239327296248</v>
      </c>
      <c r="D17" s="2">
        <v>0</v>
      </c>
      <c r="E17" s="3">
        <f t="shared" si="1"/>
        <v>0</v>
      </c>
    </row>
    <row r="18" spans="1:5" ht="12.75">
      <c r="A18" t="s">
        <v>13</v>
      </c>
      <c r="B18" s="5">
        <v>0.07053040103492886</v>
      </c>
      <c r="C18" s="6">
        <f t="shared" si="0"/>
        <v>12.871798188874516</v>
      </c>
      <c r="D18" s="2">
        <v>0</v>
      </c>
      <c r="E18" s="3">
        <f t="shared" si="1"/>
        <v>0</v>
      </c>
    </row>
    <row r="19" spans="1:5" ht="12.75">
      <c r="A19" t="s">
        <v>14</v>
      </c>
      <c r="B19" s="5">
        <v>0.09241914618369987</v>
      </c>
      <c r="C19" s="6">
        <f t="shared" si="0"/>
        <v>16.866494178525226</v>
      </c>
      <c r="D19" s="2">
        <v>0</v>
      </c>
      <c r="E19" s="3">
        <f t="shared" si="1"/>
        <v>0</v>
      </c>
    </row>
    <row r="20" spans="1:5" ht="12.75">
      <c r="A20" t="s">
        <v>15</v>
      </c>
      <c r="B20" s="5">
        <v>0.09831824062095731</v>
      </c>
      <c r="C20" s="6">
        <f t="shared" si="0"/>
        <v>17.943078913324708</v>
      </c>
      <c r="D20" s="2">
        <v>0</v>
      </c>
      <c r="E20" s="3">
        <f t="shared" si="1"/>
        <v>0</v>
      </c>
    </row>
    <row r="21" spans="1:5" ht="12.75">
      <c r="A21" t="s">
        <v>16</v>
      </c>
      <c r="B21" s="5">
        <v>0.03327296248382924</v>
      </c>
      <c r="C21" s="6">
        <f t="shared" si="0"/>
        <v>6.072315653298836</v>
      </c>
      <c r="D21" s="2">
        <v>0</v>
      </c>
      <c r="E21" s="3">
        <f t="shared" si="1"/>
        <v>0</v>
      </c>
    </row>
    <row r="22" spans="1:5" ht="12.75">
      <c r="A22" t="s">
        <v>17</v>
      </c>
      <c r="B22" s="5">
        <v>0.031772315653298834</v>
      </c>
      <c r="C22" s="6">
        <f t="shared" si="0"/>
        <v>5.798447606727037</v>
      </c>
      <c r="D22" s="2">
        <v>0</v>
      </c>
      <c r="E22" s="3">
        <f t="shared" si="1"/>
        <v>0</v>
      </c>
    </row>
    <row r="23" spans="1:5" ht="12.75">
      <c r="A23" t="s">
        <v>18</v>
      </c>
      <c r="B23" s="5">
        <v>0.062095730918499355</v>
      </c>
      <c r="C23" s="6">
        <f t="shared" si="0"/>
        <v>11.332470892626132</v>
      </c>
      <c r="D23" s="2">
        <v>0</v>
      </c>
      <c r="E23" s="3">
        <f t="shared" si="1"/>
        <v>0</v>
      </c>
    </row>
    <row r="24" spans="1:5" ht="12.75">
      <c r="A24" t="s">
        <v>19</v>
      </c>
      <c r="B24" s="5">
        <v>0.056921086675291076</v>
      </c>
      <c r="C24" s="6">
        <f t="shared" si="0"/>
        <v>10.38809831824062</v>
      </c>
      <c r="D24" s="2">
        <v>0</v>
      </c>
      <c r="E24" s="3">
        <f t="shared" si="1"/>
        <v>0</v>
      </c>
    </row>
    <row r="26" spans="4:5" ht="12.75">
      <c r="D26" t="s">
        <v>20</v>
      </c>
      <c r="E26" s="3">
        <f>SUM(E15:E24)</f>
        <v>0</v>
      </c>
    </row>
    <row r="28" spans="1:5" ht="12.75">
      <c r="A28" t="s">
        <v>21</v>
      </c>
      <c r="E28" s="2">
        <v>0</v>
      </c>
    </row>
    <row r="29" spans="1:5" ht="12.75">
      <c r="A29" t="s">
        <v>22</v>
      </c>
      <c r="C29">
        <v>0</v>
      </c>
      <c r="D29" s="2">
        <v>0</v>
      </c>
      <c r="E29" s="3">
        <f>C29*D29</f>
        <v>0</v>
      </c>
    </row>
    <row r="31" spans="3:5" ht="12.75">
      <c r="C31" t="s">
        <v>23</v>
      </c>
      <c r="E31" s="4">
        <f>E26-E28-E29</f>
        <v>0</v>
      </c>
    </row>
    <row r="33" ht="12.75">
      <c r="A33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  <row r="39" ht="12.75">
      <c r="A39" t="s">
        <v>31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Burdine</dc:creator>
  <cp:keywords/>
  <dc:description/>
  <cp:lastModifiedBy>Karen L. Pulliam</cp:lastModifiedBy>
  <dcterms:created xsi:type="dcterms:W3CDTF">2001-03-28T14:48:27Z</dcterms:created>
  <dcterms:modified xsi:type="dcterms:W3CDTF">2001-03-28T15:04:58Z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