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showInkAnnotation="0"/>
  <mc:AlternateContent xmlns:mc="http://schemas.openxmlformats.org/markup-compatibility/2006">
    <mc:Choice Requires="x15">
      <x15ac:absPath xmlns:x15ac="http://schemas.microsoft.com/office/spreadsheetml/2010/11/ac" url="/Users/gerryswan/Desktop/"/>
    </mc:Choice>
  </mc:AlternateContent>
  <bookViews>
    <workbookView xWindow="480" yWindow="460" windowWidth="28160" windowHeight="168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B36" i="1"/>
  <c r="D36" i="1"/>
  <c r="C36" i="1"/>
  <c r="E36" i="1"/>
  <c r="F36" i="1"/>
  <c r="A37" i="1"/>
  <c r="B37" i="1"/>
  <c r="D37" i="1"/>
  <c r="C37" i="1"/>
  <c r="E37" i="1"/>
  <c r="F37" i="1"/>
  <c r="A38" i="1"/>
  <c r="B38" i="1"/>
  <c r="D38" i="1"/>
  <c r="C38" i="1"/>
  <c r="E38" i="1"/>
  <c r="F38" i="1"/>
  <c r="A39" i="1"/>
  <c r="B39" i="1"/>
  <c r="D39" i="1"/>
  <c r="C39" i="1"/>
  <c r="E39" i="1"/>
  <c r="F39" i="1"/>
  <c r="A40" i="1"/>
  <c r="B40" i="1"/>
  <c r="D40" i="1"/>
  <c r="C40" i="1"/>
  <c r="E40" i="1"/>
  <c r="F40" i="1"/>
  <c r="A41" i="1"/>
  <c r="B41" i="1"/>
  <c r="D41" i="1"/>
  <c r="C41" i="1"/>
  <c r="E41" i="1"/>
  <c r="F41" i="1"/>
  <c r="A42" i="1"/>
  <c r="B42" i="1"/>
  <c r="D42" i="1"/>
  <c r="C42" i="1"/>
  <c r="E42" i="1"/>
  <c r="F4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" i="1"/>
  <c r="F2" i="1"/>
  <c r="B3" i="1"/>
  <c r="B2" i="1"/>
  <c r="D2" i="1"/>
  <c r="C2" i="1"/>
  <c r="E2" i="1"/>
  <c r="A3" i="1"/>
  <c r="D3" i="1"/>
  <c r="C3" i="1"/>
  <c r="E3" i="1"/>
  <c r="B4" i="1"/>
  <c r="A4" i="1"/>
  <c r="D4" i="1"/>
  <c r="C4" i="1"/>
  <c r="E4" i="1"/>
  <c r="B5" i="1"/>
  <c r="A5" i="1"/>
  <c r="D5" i="1"/>
  <c r="C5" i="1"/>
  <c r="E5" i="1"/>
  <c r="B6" i="1"/>
  <c r="A6" i="1"/>
  <c r="D6" i="1"/>
  <c r="C6" i="1"/>
  <c r="E6" i="1"/>
  <c r="B7" i="1"/>
  <c r="A7" i="1"/>
  <c r="D7" i="1"/>
  <c r="C7" i="1"/>
  <c r="E7" i="1"/>
  <c r="B8" i="1"/>
  <c r="A8" i="1"/>
  <c r="D8" i="1"/>
  <c r="C8" i="1"/>
  <c r="E8" i="1"/>
  <c r="B9" i="1"/>
  <c r="A9" i="1"/>
  <c r="D9" i="1"/>
  <c r="C9" i="1"/>
  <c r="E9" i="1"/>
  <c r="B10" i="1"/>
  <c r="A10" i="1"/>
  <c r="D10" i="1"/>
  <c r="C10" i="1"/>
  <c r="E10" i="1"/>
  <c r="B11" i="1"/>
  <c r="A11" i="1"/>
  <c r="D11" i="1"/>
  <c r="C11" i="1"/>
  <c r="E11" i="1"/>
  <c r="B12" i="1"/>
  <c r="A12" i="1"/>
  <c r="D12" i="1"/>
  <c r="C12" i="1"/>
  <c r="E12" i="1"/>
  <c r="B13" i="1"/>
  <c r="A13" i="1"/>
  <c r="D13" i="1"/>
  <c r="C13" i="1"/>
  <c r="E13" i="1"/>
  <c r="B14" i="1"/>
  <c r="A14" i="1"/>
  <c r="D14" i="1"/>
  <c r="C14" i="1"/>
  <c r="E14" i="1"/>
  <c r="B15" i="1"/>
  <c r="A15" i="1"/>
  <c r="D15" i="1"/>
  <c r="C15" i="1"/>
  <c r="E15" i="1"/>
  <c r="B16" i="1"/>
  <c r="A16" i="1"/>
  <c r="D16" i="1"/>
  <c r="C16" i="1"/>
  <c r="E16" i="1"/>
  <c r="B17" i="1"/>
  <c r="A17" i="1"/>
  <c r="D17" i="1"/>
  <c r="C17" i="1"/>
  <c r="E17" i="1"/>
  <c r="B18" i="1"/>
  <c r="A18" i="1"/>
  <c r="D18" i="1"/>
  <c r="C18" i="1"/>
  <c r="E18" i="1"/>
  <c r="B19" i="1"/>
  <c r="A19" i="1"/>
  <c r="D19" i="1"/>
  <c r="C19" i="1"/>
  <c r="E19" i="1"/>
  <c r="B20" i="1"/>
  <c r="A20" i="1"/>
  <c r="D20" i="1"/>
  <c r="C20" i="1"/>
  <c r="E20" i="1"/>
  <c r="B21" i="1"/>
  <c r="A21" i="1"/>
  <c r="D21" i="1"/>
  <c r="C21" i="1"/>
  <c r="E21" i="1"/>
  <c r="B22" i="1"/>
  <c r="A22" i="1"/>
  <c r="D22" i="1"/>
  <c r="C22" i="1"/>
  <c r="E22" i="1"/>
  <c r="B23" i="1"/>
  <c r="A23" i="1"/>
  <c r="D23" i="1"/>
  <c r="C23" i="1"/>
  <c r="E23" i="1"/>
  <c r="B24" i="1"/>
  <c r="A24" i="1"/>
  <c r="D24" i="1"/>
  <c r="C24" i="1"/>
  <c r="E24" i="1"/>
  <c r="B25" i="1"/>
  <c r="A25" i="1"/>
  <c r="D25" i="1"/>
  <c r="C25" i="1"/>
  <c r="E25" i="1"/>
  <c r="B26" i="1"/>
  <c r="A26" i="1"/>
  <c r="D26" i="1"/>
  <c r="C26" i="1"/>
  <c r="E26" i="1"/>
  <c r="B27" i="1"/>
  <c r="A27" i="1"/>
  <c r="D27" i="1"/>
  <c r="C27" i="1"/>
  <c r="E27" i="1"/>
  <c r="B28" i="1"/>
  <c r="A28" i="1"/>
  <c r="D28" i="1"/>
  <c r="C28" i="1"/>
  <c r="E28" i="1"/>
  <c r="B29" i="1"/>
  <c r="A29" i="1"/>
  <c r="D29" i="1"/>
  <c r="C29" i="1"/>
  <c r="E29" i="1"/>
  <c r="B30" i="1"/>
  <c r="A30" i="1"/>
  <c r="D30" i="1"/>
  <c r="C30" i="1"/>
  <c r="E30" i="1"/>
  <c r="B31" i="1"/>
  <c r="A31" i="1"/>
  <c r="D31" i="1"/>
  <c r="C31" i="1"/>
  <c r="E31" i="1"/>
  <c r="B32" i="1"/>
  <c r="A32" i="1"/>
  <c r="D32" i="1"/>
  <c r="C32" i="1"/>
  <c r="E32" i="1"/>
  <c r="B33" i="1"/>
  <c r="A33" i="1"/>
  <c r="D33" i="1"/>
  <c r="C33" i="1"/>
  <c r="E33" i="1"/>
  <c r="B34" i="1"/>
  <c r="A34" i="1"/>
  <c r="D34" i="1"/>
  <c r="C34" i="1"/>
  <c r="E34" i="1"/>
  <c r="B35" i="1"/>
  <c r="A35" i="1"/>
  <c r="D35" i="1"/>
  <c r="C35" i="1"/>
  <c r="E35" i="1"/>
</calcChain>
</file>

<file path=xl/sharedStrings.xml><?xml version="1.0" encoding="utf-8"?>
<sst xmlns="http://schemas.openxmlformats.org/spreadsheetml/2006/main" count="9" uniqueCount="9">
  <si>
    <t>Balance at Start of Month</t>
  </si>
  <si>
    <t>Monthly Interest</t>
  </si>
  <si>
    <t>Remaining Balance</t>
  </si>
  <si>
    <t>Payment</t>
  </si>
  <si>
    <t>Interest Rate</t>
  </si>
  <si>
    <t>Paid on Day</t>
  </si>
  <si>
    <t>Daily Interest</t>
  </si>
  <si>
    <t>Avg Balance</t>
  </si>
  <si>
    <t>Total Payed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</si>
</sst>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Balance at Start of Month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Sheet1!$A$2:$A$35</c:f>
              <c:numCache>
                <c:formatCode>0.00</c:formatCode>
                <c:ptCount val="34"/>
                <c:pt idx="0">
                  <c:v>800.0</c:v>
                </c:pt>
                <c:pt idx="1">
                  <c:v>780.7191780821917</c:v>
                </c:pt>
                <c:pt idx="2">
                  <c:v>761.0421748920999</c:v>
                </c:pt>
                <c:pt idx="3">
                  <c:v>740.96084971865</c:v>
                </c:pt>
                <c:pt idx="4">
                  <c:v>720.4668945758824</c:v>
                </c:pt>
                <c:pt idx="5">
                  <c:v>699.5518307657978</c:v>
                </c:pt>
                <c:pt idx="6">
                  <c:v>678.2070053705745</c:v>
                </c:pt>
                <c:pt idx="7">
                  <c:v>656.4235876727096</c:v>
                </c:pt>
                <c:pt idx="8">
                  <c:v>634.1925655016008</c:v>
                </c:pt>
                <c:pt idx="9">
                  <c:v>611.5047415050584</c:v>
                </c:pt>
                <c:pt idx="10">
                  <c:v>588.3507293442034</c:v>
                </c:pt>
                <c:pt idx="11">
                  <c:v>564.7209498101801</c:v>
                </c:pt>
                <c:pt idx="12">
                  <c:v>540.6056268610743</c:v>
                </c:pt>
                <c:pt idx="13">
                  <c:v>515.9947835773976</c:v>
                </c:pt>
                <c:pt idx="14">
                  <c:v>490.8782380344675</c:v>
                </c:pt>
                <c:pt idx="15">
                  <c:v>465.2455990899703</c:v>
                </c:pt>
                <c:pt idx="16">
                  <c:v>439.0862620849696</c:v>
                </c:pt>
                <c:pt idx="17">
                  <c:v>412.3894044565786</c:v>
                </c:pt>
                <c:pt idx="18">
                  <c:v>385.1439812604809</c:v>
                </c:pt>
                <c:pt idx="19">
                  <c:v>357.3387206014497</c:v>
                </c:pt>
                <c:pt idx="20">
                  <c:v>328.9621189699726</c:v>
                </c:pt>
                <c:pt idx="21">
                  <c:v>300.0024364830542</c:v>
                </c:pt>
                <c:pt idx="22">
                  <c:v>270.4476920272266</c:v>
                </c:pt>
                <c:pt idx="23">
                  <c:v>240.2856583017586</c:v>
                </c:pt>
                <c:pt idx="24">
                  <c:v>209.5038567600139</c:v>
                </c:pt>
                <c:pt idx="25">
                  <c:v>178.0895524468635</c:v>
                </c:pt>
                <c:pt idx="26">
                  <c:v>146.0297487300183</c:v>
                </c:pt>
                <c:pt idx="27">
                  <c:v>113.3111819231008</c:v>
                </c:pt>
                <c:pt idx="28">
                  <c:v>79.92031579823304</c:v>
                </c:pt>
                <c:pt idx="29">
                  <c:v>45.84333598586798</c:v>
                </c:pt>
                <c:pt idx="30">
                  <c:v>11.0661442595502</c:v>
                </c:pt>
                <c:pt idx="31">
                  <c:v>-24.42564729676041</c:v>
                </c:pt>
                <c:pt idx="32">
                  <c:v>-60.6467222412144</c:v>
                </c:pt>
                <c:pt idx="33">
                  <c:v>-97.61206584891057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4884560"/>
        <c:axId val="-2098900672"/>
      </c:lineChart>
      <c:catAx>
        <c:axId val="-21348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8900672"/>
        <c:crosses val="autoZero"/>
        <c:auto val="1"/>
        <c:lblAlgn val="ctr"/>
        <c:lblOffset val="100"/>
        <c:noMultiLvlLbl val="0"/>
      </c:catAx>
      <c:valAx>
        <c:axId val="-209890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4884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</xdr:row>
      <xdr:rowOff>152400</xdr:rowOff>
    </xdr:from>
    <xdr:to>
      <xdr:col>16</xdr:col>
      <xdr:colOff>812800</xdr:colOff>
      <xdr:row>34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C1" sqref="C1"/>
    </sheetView>
  </sheetViews>
  <sheetFormatPr baseColWidth="10" defaultRowHeight="16" x14ac:dyDescent="0.2"/>
  <cols>
    <col min="1" max="1" width="22" bestFit="1" customWidth="1"/>
    <col min="2" max="2" width="13.6640625" bestFit="1" customWidth="1"/>
    <col min="3" max="3" width="14.83203125" bestFit="1" customWidth="1"/>
    <col min="4" max="4" width="14.83203125" customWidth="1"/>
    <col min="5" max="5" width="20.1640625" bestFit="1" customWidth="1"/>
    <col min="8" max="8" width="13.6640625" customWidth="1"/>
  </cols>
  <sheetData>
    <row r="1" spans="1:9" s="2" customFormat="1" x14ac:dyDescent="0.2">
      <c r="A1" s="2" t="s">
        <v>0</v>
      </c>
      <c r="B1" s="2" t="s">
        <v>6</v>
      </c>
      <c r="C1" s="2" t="s">
        <v>1</v>
      </c>
      <c r="D1" s="2" t="s">
        <v>7</v>
      </c>
      <c r="E1" s="2" t="s">
        <v>2</v>
      </c>
      <c r="F1" s="2" t="s">
        <v>8</v>
      </c>
    </row>
    <row r="2" spans="1:9" x14ac:dyDescent="0.2">
      <c r="A2" s="1">
        <v>800</v>
      </c>
      <c r="B2" s="4">
        <f>$I$2/365</f>
        <v>6.8493150684931507E-4</v>
      </c>
      <c r="C2" s="4">
        <f>B2*D2*30</f>
        <v>15.71917808219178</v>
      </c>
      <c r="D2" s="1">
        <f>(($I$4-1)*A2 + (31-$I$4)*(A2-$I$3))/30</f>
        <v>765</v>
      </c>
      <c r="E2" s="1">
        <f>A2+C2-$I$3</f>
        <v>780.71917808219177</v>
      </c>
      <c r="F2">
        <f>I3</f>
        <v>35</v>
      </c>
      <c r="H2" s="3" t="s">
        <v>4</v>
      </c>
      <c r="I2" s="3">
        <v>0.25</v>
      </c>
    </row>
    <row r="3" spans="1:9" x14ac:dyDescent="0.2">
      <c r="A3" s="1">
        <f>E2</f>
        <v>780.71917808219177</v>
      </c>
      <c r="B3" s="4">
        <f t="shared" ref="B3:B42" si="0">$I$2/365</f>
        <v>6.8493150684931507E-4</v>
      </c>
      <c r="C3" s="4">
        <f t="shared" ref="C3:C35" si="1">B3*D3*30</f>
        <v>15.32299680990805</v>
      </c>
      <c r="D3" s="1">
        <f t="shared" ref="D3:D35" si="2">(($I$4-1)*A3 + (31-$I$4)*(A3-$I$3))/30</f>
        <v>745.71917808219177</v>
      </c>
      <c r="E3" s="1">
        <f t="shared" ref="E3:E35" si="3">A3+C3-$I$3</f>
        <v>761.04217489209987</v>
      </c>
      <c r="F3">
        <f>$I$3+F2</f>
        <v>70</v>
      </c>
      <c r="H3" s="3" t="s">
        <v>3</v>
      </c>
      <c r="I3" s="3">
        <v>35</v>
      </c>
    </row>
    <row r="4" spans="1:9" x14ac:dyDescent="0.2">
      <c r="A4" s="1">
        <f t="shared" ref="A4:A35" si="4">E3</f>
        <v>761.04217489209987</v>
      </c>
      <c r="B4" s="4">
        <f t="shared" si="0"/>
        <v>6.8493150684931507E-4</v>
      </c>
      <c r="C4" s="4">
        <f t="shared" si="1"/>
        <v>14.918674826549998</v>
      </c>
      <c r="D4" s="1">
        <f t="shared" si="2"/>
        <v>726.04217489209987</v>
      </c>
      <c r="E4" s="1">
        <f t="shared" si="3"/>
        <v>740.96084971864991</v>
      </c>
      <c r="F4">
        <f t="shared" ref="F4:F35" si="5">$I$3+F3</f>
        <v>105</v>
      </c>
      <c r="H4" s="3" t="s">
        <v>5</v>
      </c>
      <c r="I4" s="3">
        <v>1</v>
      </c>
    </row>
    <row r="5" spans="1:9" x14ac:dyDescent="0.2">
      <c r="A5" s="1">
        <f t="shared" si="4"/>
        <v>740.96084971864991</v>
      </c>
      <c r="B5" s="4">
        <f t="shared" si="0"/>
        <v>6.8493150684931507E-4</v>
      </c>
      <c r="C5" s="4">
        <f t="shared" si="1"/>
        <v>14.506044857232533</v>
      </c>
      <c r="D5" s="1">
        <f t="shared" si="2"/>
        <v>705.96084971864991</v>
      </c>
      <c r="E5" s="1">
        <f t="shared" si="3"/>
        <v>720.46689457588241</v>
      </c>
      <c r="F5">
        <f t="shared" si="5"/>
        <v>140</v>
      </c>
    </row>
    <row r="6" spans="1:9" x14ac:dyDescent="0.2">
      <c r="A6" s="1">
        <f t="shared" si="4"/>
        <v>720.46689457588241</v>
      </c>
      <c r="B6" s="4">
        <f t="shared" si="0"/>
        <v>6.8493150684931507E-4</v>
      </c>
      <c r="C6" s="4">
        <f t="shared" si="1"/>
        <v>14.084936189915391</v>
      </c>
      <c r="D6" s="1">
        <f t="shared" si="2"/>
        <v>685.46689457588241</v>
      </c>
      <c r="E6" s="1">
        <f t="shared" si="3"/>
        <v>699.55183076579783</v>
      </c>
      <c r="F6">
        <f t="shared" si="5"/>
        <v>175</v>
      </c>
    </row>
    <row r="7" spans="1:9" x14ac:dyDescent="0.2">
      <c r="A7" s="1">
        <f t="shared" si="4"/>
        <v>699.55183076579783</v>
      </c>
      <c r="B7" s="4">
        <f t="shared" si="0"/>
        <v>6.8493150684931507E-4</v>
      </c>
      <c r="C7" s="4">
        <f t="shared" si="1"/>
        <v>13.655174604776668</v>
      </c>
      <c r="D7" s="1">
        <f t="shared" si="2"/>
        <v>664.55183076579783</v>
      </c>
      <c r="E7" s="1">
        <f t="shared" si="3"/>
        <v>678.20700537057451</v>
      </c>
      <c r="F7">
        <f t="shared" si="5"/>
        <v>210</v>
      </c>
    </row>
    <row r="8" spans="1:9" x14ac:dyDescent="0.2">
      <c r="A8" s="1">
        <f t="shared" si="4"/>
        <v>678.20700537057451</v>
      </c>
      <c r="B8" s="4">
        <f t="shared" si="0"/>
        <v>6.8493150684931507E-4</v>
      </c>
      <c r="C8" s="4">
        <f t="shared" si="1"/>
        <v>13.216582302135093</v>
      </c>
      <c r="D8" s="1">
        <f t="shared" si="2"/>
        <v>643.20700537057451</v>
      </c>
      <c r="E8" s="1">
        <f t="shared" si="3"/>
        <v>656.42358767270957</v>
      </c>
      <c r="F8">
        <f t="shared" si="5"/>
        <v>245</v>
      </c>
    </row>
    <row r="9" spans="1:9" x14ac:dyDescent="0.2">
      <c r="A9" s="1">
        <f t="shared" si="4"/>
        <v>656.42358767270957</v>
      </c>
      <c r="B9" s="4">
        <f t="shared" si="0"/>
        <v>6.8493150684931507E-4</v>
      </c>
      <c r="C9" s="4">
        <f t="shared" si="1"/>
        <v>12.768977828891291</v>
      </c>
      <c r="D9" s="1">
        <f t="shared" si="2"/>
        <v>621.42358767270957</v>
      </c>
      <c r="E9" s="1">
        <f t="shared" si="3"/>
        <v>634.19256550160082</v>
      </c>
      <c r="F9">
        <f t="shared" si="5"/>
        <v>280</v>
      </c>
    </row>
    <row r="10" spans="1:9" x14ac:dyDescent="0.2">
      <c r="A10" s="1">
        <f t="shared" si="4"/>
        <v>634.19256550160082</v>
      </c>
      <c r="B10" s="4">
        <f t="shared" si="0"/>
        <v>6.8493150684931507E-4</v>
      </c>
      <c r="C10" s="4">
        <f t="shared" si="1"/>
        <v>12.312176003457552</v>
      </c>
      <c r="D10" s="1">
        <f t="shared" si="2"/>
        <v>599.19256550160082</v>
      </c>
      <c r="E10" s="1">
        <f t="shared" si="3"/>
        <v>611.5047415050584</v>
      </c>
      <c r="F10">
        <f t="shared" si="5"/>
        <v>315</v>
      </c>
    </row>
    <row r="11" spans="1:9" x14ac:dyDescent="0.2">
      <c r="A11" s="1">
        <f t="shared" si="4"/>
        <v>611.5047415050584</v>
      </c>
      <c r="B11" s="4">
        <f t="shared" si="0"/>
        <v>6.8493150684931507E-4</v>
      </c>
      <c r="C11" s="4">
        <f t="shared" si="1"/>
        <v>11.845987839145037</v>
      </c>
      <c r="D11" s="1">
        <f t="shared" si="2"/>
        <v>576.5047415050584</v>
      </c>
      <c r="E11" s="1">
        <f t="shared" si="3"/>
        <v>588.35072934420339</v>
      </c>
      <c r="F11">
        <f t="shared" si="5"/>
        <v>350</v>
      </c>
    </row>
    <row r="12" spans="1:9" x14ac:dyDescent="0.2">
      <c r="A12" s="1">
        <f t="shared" si="4"/>
        <v>588.35072934420339</v>
      </c>
      <c r="B12" s="4">
        <f t="shared" si="0"/>
        <v>6.8493150684931507E-4</v>
      </c>
      <c r="C12" s="4">
        <f t="shared" si="1"/>
        <v>11.370220465976782</v>
      </c>
      <c r="D12" s="1">
        <f t="shared" si="2"/>
        <v>553.35072934420339</v>
      </c>
      <c r="E12" s="1">
        <f t="shared" si="3"/>
        <v>564.72094981018017</v>
      </c>
      <c r="F12">
        <f t="shared" si="5"/>
        <v>385</v>
      </c>
    </row>
    <row r="13" spans="1:9" x14ac:dyDescent="0.2">
      <c r="A13" s="1">
        <f t="shared" si="4"/>
        <v>564.72094981018017</v>
      </c>
      <c r="B13" s="4">
        <f t="shared" si="0"/>
        <v>6.8493150684931507E-4</v>
      </c>
      <c r="C13" s="4">
        <f t="shared" si="1"/>
        <v>10.884677050894112</v>
      </c>
      <c r="D13" s="1">
        <f t="shared" si="2"/>
        <v>529.72094981018017</v>
      </c>
      <c r="E13" s="1">
        <f t="shared" si="3"/>
        <v>540.60562686107426</v>
      </c>
      <c r="F13">
        <f t="shared" si="5"/>
        <v>420</v>
      </c>
    </row>
    <row r="14" spans="1:9" x14ac:dyDescent="0.2">
      <c r="A14" s="1">
        <f t="shared" si="4"/>
        <v>540.60562686107426</v>
      </c>
      <c r="B14" s="4">
        <f t="shared" si="0"/>
        <v>6.8493150684931507E-4</v>
      </c>
      <c r="C14" s="4">
        <f t="shared" si="1"/>
        <v>10.389156716323443</v>
      </c>
      <c r="D14" s="1">
        <f t="shared" si="2"/>
        <v>505.60562686107426</v>
      </c>
      <c r="E14" s="1">
        <f t="shared" si="3"/>
        <v>515.9947835773977</v>
      </c>
      <c r="F14">
        <f t="shared" si="5"/>
        <v>455</v>
      </c>
    </row>
    <row r="15" spans="1:9" x14ac:dyDescent="0.2">
      <c r="A15" s="1">
        <f t="shared" si="4"/>
        <v>515.9947835773977</v>
      </c>
      <c r="B15" s="4">
        <f t="shared" si="0"/>
        <v>6.8493150684931507E-4</v>
      </c>
      <c r="C15" s="4">
        <f t="shared" si="1"/>
        <v>9.8834544570698153</v>
      </c>
      <c r="D15" s="1">
        <f t="shared" si="2"/>
        <v>480.9947835773977</v>
      </c>
      <c r="E15" s="1">
        <f t="shared" si="3"/>
        <v>490.87823803446747</v>
      </c>
      <c r="F15">
        <f t="shared" si="5"/>
        <v>490</v>
      </c>
    </row>
    <row r="16" spans="1:9" x14ac:dyDescent="0.2">
      <c r="A16" s="1">
        <f t="shared" si="4"/>
        <v>490.87823803446747</v>
      </c>
      <c r="B16" s="4">
        <f t="shared" si="0"/>
        <v>6.8493150684931507E-4</v>
      </c>
      <c r="C16" s="4">
        <f t="shared" si="1"/>
        <v>9.3673610555027569</v>
      </c>
      <c r="D16" s="1">
        <f t="shared" si="2"/>
        <v>455.87823803446747</v>
      </c>
      <c r="E16" s="1">
        <f t="shared" si="3"/>
        <v>465.24559908997026</v>
      </c>
      <c r="F16">
        <f t="shared" si="5"/>
        <v>525</v>
      </c>
    </row>
    <row r="17" spans="1:6" x14ac:dyDescent="0.2">
      <c r="A17" s="1">
        <f t="shared" si="4"/>
        <v>465.24559908997026</v>
      </c>
      <c r="B17" s="4">
        <f t="shared" si="0"/>
        <v>6.8493150684931507E-4</v>
      </c>
      <c r="C17" s="4">
        <f t="shared" si="1"/>
        <v>8.8406629949993878</v>
      </c>
      <c r="D17" s="1">
        <f t="shared" si="2"/>
        <v>430.2455990899702</v>
      </c>
      <c r="E17" s="1">
        <f t="shared" si="3"/>
        <v>439.08626208496963</v>
      </c>
      <c r="F17">
        <f t="shared" si="5"/>
        <v>560</v>
      </c>
    </row>
    <row r="18" spans="1:6" x14ac:dyDescent="0.2">
      <c r="A18" s="1">
        <f t="shared" si="4"/>
        <v>439.08626208496963</v>
      </c>
      <c r="B18" s="4">
        <f t="shared" si="0"/>
        <v>6.8493150684931507E-4</v>
      </c>
      <c r="C18" s="4">
        <f t="shared" si="1"/>
        <v>8.3031423716089652</v>
      </c>
      <c r="D18" s="1">
        <f t="shared" si="2"/>
        <v>404.08626208496963</v>
      </c>
      <c r="E18" s="1">
        <f t="shared" si="3"/>
        <v>412.38940445657857</v>
      </c>
      <c r="F18">
        <f t="shared" si="5"/>
        <v>595</v>
      </c>
    </row>
    <row r="19" spans="1:6" x14ac:dyDescent="0.2">
      <c r="A19" s="1">
        <f t="shared" si="4"/>
        <v>412.38940445657857</v>
      </c>
      <c r="B19" s="4">
        <f t="shared" si="0"/>
        <v>6.8493150684931507E-4</v>
      </c>
      <c r="C19" s="4">
        <f t="shared" si="1"/>
        <v>7.7545768039022995</v>
      </c>
      <c r="D19" s="1">
        <f t="shared" si="2"/>
        <v>377.38940445657857</v>
      </c>
      <c r="E19" s="1">
        <f t="shared" si="3"/>
        <v>385.14398126048087</v>
      </c>
      <c r="F19">
        <f t="shared" si="5"/>
        <v>630</v>
      </c>
    </row>
    <row r="20" spans="1:6" x14ac:dyDescent="0.2">
      <c r="A20" s="1">
        <f t="shared" si="4"/>
        <v>385.14398126048087</v>
      </c>
      <c r="B20" s="4">
        <f t="shared" si="0"/>
        <v>6.8493150684931507E-4</v>
      </c>
      <c r="C20" s="4">
        <f t="shared" si="1"/>
        <v>7.194739340968785</v>
      </c>
      <c r="D20" s="1">
        <f t="shared" si="2"/>
        <v>350.14398126048087</v>
      </c>
      <c r="E20" s="1">
        <f t="shared" si="3"/>
        <v>357.33872060144967</v>
      </c>
      <c r="F20">
        <f t="shared" si="5"/>
        <v>665</v>
      </c>
    </row>
    <row r="21" spans="1:6" x14ac:dyDescent="0.2">
      <c r="A21" s="1">
        <f t="shared" si="4"/>
        <v>357.33872060144967</v>
      </c>
      <c r="B21" s="4">
        <f t="shared" si="0"/>
        <v>6.8493150684931507E-4</v>
      </c>
      <c r="C21" s="4">
        <f t="shared" si="1"/>
        <v>6.6233983685229383</v>
      </c>
      <c r="D21" s="1">
        <f t="shared" si="2"/>
        <v>322.33872060144967</v>
      </c>
      <c r="E21" s="1">
        <f t="shared" si="3"/>
        <v>328.96211896997261</v>
      </c>
      <c r="F21">
        <f t="shared" si="5"/>
        <v>700</v>
      </c>
    </row>
    <row r="22" spans="1:6" x14ac:dyDescent="0.2">
      <c r="A22" s="1">
        <f t="shared" si="4"/>
        <v>328.96211896997261</v>
      </c>
      <c r="B22" s="4">
        <f t="shared" si="0"/>
        <v>6.8493150684931507E-4</v>
      </c>
      <c r="C22" s="4">
        <f t="shared" si="1"/>
        <v>6.0403175130816287</v>
      </c>
      <c r="D22" s="1">
        <f t="shared" si="2"/>
        <v>293.96211896997261</v>
      </c>
      <c r="E22" s="1">
        <f t="shared" si="3"/>
        <v>300.00243648305423</v>
      </c>
      <c r="F22">
        <f t="shared" si="5"/>
        <v>735</v>
      </c>
    </row>
    <row r="23" spans="1:6" x14ac:dyDescent="0.2">
      <c r="A23" s="1">
        <f t="shared" si="4"/>
        <v>300.00243648305423</v>
      </c>
      <c r="B23" s="4">
        <f t="shared" si="0"/>
        <v>6.8493150684931507E-4</v>
      </c>
      <c r="C23" s="4">
        <f t="shared" si="1"/>
        <v>5.4452555441723467</v>
      </c>
      <c r="D23" s="1">
        <f t="shared" si="2"/>
        <v>265.00243648305423</v>
      </c>
      <c r="E23" s="1">
        <f t="shared" si="3"/>
        <v>270.44769202722659</v>
      </c>
      <c r="F23">
        <f t="shared" si="5"/>
        <v>770</v>
      </c>
    </row>
    <row r="24" spans="1:6" x14ac:dyDescent="0.2">
      <c r="A24" s="1">
        <f t="shared" si="4"/>
        <v>270.44769202722659</v>
      </c>
      <c r="B24" s="4">
        <f t="shared" si="0"/>
        <v>6.8493150684931507E-4</v>
      </c>
      <c r="C24" s="4">
        <f t="shared" si="1"/>
        <v>4.8379662745320546</v>
      </c>
      <c r="D24" s="1">
        <f t="shared" si="2"/>
        <v>235.44769202722662</v>
      </c>
      <c r="E24" s="1">
        <f t="shared" si="3"/>
        <v>240.28565830175864</v>
      </c>
      <c r="F24">
        <f t="shared" si="5"/>
        <v>805</v>
      </c>
    </row>
    <row r="25" spans="1:6" x14ac:dyDescent="0.2">
      <c r="A25" s="1">
        <f t="shared" si="4"/>
        <v>240.28565830175864</v>
      </c>
      <c r="B25" s="4">
        <f t="shared" si="0"/>
        <v>6.8493150684931507E-4</v>
      </c>
      <c r="C25" s="4">
        <f t="shared" si="1"/>
        <v>4.2181984582553147</v>
      </c>
      <c r="D25" s="1">
        <f t="shared" si="2"/>
        <v>205.28565830175864</v>
      </c>
      <c r="E25" s="1">
        <f t="shared" si="3"/>
        <v>209.50385676001395</v>
      </c>
      <c r="F25">
        <f t="shared" si="5"/>
        <v>840</v>
      </c>
    </row>
    <row r="26" spans="1:6" x14ac:dyDescent="0.2">
      <c r="A26" s="1">
        <f t="shared" si="4"/>
        <v>209.50385676001395</v>
      </c>
      <c r="B26" s="4">
        <f t="shared" si="0"/>
        <v>6.8493150684931507E-4</v>
      </c>
      <c r="C26" s="4">
        <f t="shared" si="1"/>
        <v>3.5856956868496019</v>
      </c>
      <c r="D26" s="1">
        <f t="shared" si="2"/>
        <v>174.50385676001395</v>
      </c>
      <c r="E26" s="1">
        <f t="shared" si="3"/>
        <v>178.08955244686354</v>
      </c>
      <c r="F26">
        <f t="shared" si="5"/>
        <v>875</v>
      </c>
    </row>
    <row r="27" spans="1:6" x14ac:dyDescent="0.2">
      <c r="A27" s="1">
        <f t="shared" si="4"/>
        <v>178.08955244686354</v>
      </c>
      <c r="B27" s="4">
        <f t="shared" si="0"/>
        <v>6.8493150684931507E-4</v>
      </c>
      <c r="C27" s="4">
        <f t="shared" si="1"/>
        <v>2.9401962831547306</v>
      </c>
      <c r="D27" s="1">
        <f t="shared" si="2"/>
        <v>143.08955244686356</v>
      </c>
      <c r="E27" s="1">
        <f t="shared" si="3"/>
        <v>146.02974873001827</v>
      </c>
      <c r="F27">
        <f t="shared" si="5"/>
        <v>910</v>
      </c>
    </row>
    <row r="28" spans="1:6" x14ac:dyDescent="0.2">
      <c r="A28" s="1">
        <f t="shared" si="4"/>
        <v>146.02974873001827</v>
      </c>
      <c r="B28" s="4">
        <f t="shared" si="0"/>
        <v>6.8493150684931507E-4</v>
      </c>
      <c r="C28" s="4">
        <f t="shared" si="1"/>
        <v>2.2814331930825671</v>
      </c>
      <c r="D28" s="1">
        <f t="shared" si="2"/>
        <v>111.02974873001827</v>
      </c>
      <c r="E28" s="1">
        <f t="shared" si="3"/>
        <v>113.31118192310083</v>
      </c>
      <c r="F28">
        <f t="shared" si="5"/>
        <v>945</v>
      </c>
    </row>
    <row r="29" spans="1:6" x14ac:dyDescent="0.2">
      <c r="A29" s="1">
        <f t="shared" si="4"/>
        <v>113.31118192310083</v>
      </c>
      <c r="B29" s="4">
        <f t="shared" si="0"/>
        <v>6.8493150684931507E-4</v>
      </c>
      <c r="C29" s="4">
        <f t="shared" si="1"/>
        <v>1.6091338751322088</v>
      </c>
      <c r="D29" s="1">
        <f t="shared" si="2"/>
        <v>78.311181923100833</v>
      </c>
      <c r="E29" s="1">
        <f t="shared" si="3"/>
        <v>79.920315798233048</v>
      </c>
      <c r="F29">
        <f t="shared" si="5"/>
        <v>980</v>
      </c>
    </row>
    <row r="30" spans="1:6" x14ac:dyDescent="0.2">
      <c r="A30" s="1">
        <f t="shared" si="4"/>
        <v>79.920315798233048</v>
      </c>
      <c r="B30" s="4">
        <f t="shared" si="0"/>
        <v>6.8493150684931507E-4</v>
      </c>
      <c r="C30" s="4">
        <f t="shared" si="1"/>
        <v>0.92302018763492555</v>
      </c>
      <c r="D30" s="1">
        <f t="shared" si="2"/>
        <v>44.920315798233041</v>
      </c>
      <c r="E30" s="1">
        <f t="shared" si="3"/>
        <v>45.843335985867981</v>
      </c>
      <c r="F30">
        <f t="shared" si="5"/>
        <v>1015</v>
      </c>
    </row>
    <row r="31" spans="1:6" x14ac:dyDescent="0.2">
      <c r="A31" s="1">
        <f t="shared" si="4"/>
        <v>45.843335985867981</v>
      </c>
      <c r="B31" s="4">
        <f t="shared" si="0"/>
        <v>6.8493150684931507E-4</v>
      </c>
      <c r="C31" s="4">
        <f t="shared" si="1"/>
        <v>0.22280827368221878</v>
      </c>
      <c r="D31" s="1">
        <f t="shared" si="2"/>
        <v>10.843335985867981</v>
      </c>
      <c r="E31" s="1">
        <f t="shared" si="3"/>
        <v>11.0661442595502</v>
      </c>
      <c r="F31">
        <f t="shared" si="5"/>
        <v>1050</v>
      </c>
    </row>
    <row r="32" spans="1:6" x14ac:dyDescent="0.2">
      <c r="A32" s="1">
        <f t="shared" si="4"/>
        <v>11.0661442595502</v>
      </c>
      <c r="B32" s="4">
        <f t="shared" si="0"/>
        <v>6.8493150684931507E-4</v>
      </c>
      <c r="C32" s="4">
        <f t="shared" si="1"/>
        <v>-0.49179155631061228</v>
      </c>
      <c r="D32" s="1">
        <f t="shared" si="2"/>
        <v>-23.9338557404498</v>
      </c>
      <c r="E32" s="1">
        <f t="shared" si="3"/>
        <v>-24.425647296760413</v>
      </c>
      <c r="F32">
        <f t="shared" si="5"/>
        <v>1085</v>
      </c>
    </row>
    <row r="33" spans="1:6" x14ac:dyDescent="0.2">
      <c r="A33" s="1">
        <f t="shared" si="4"/>
        <v>-24.425647296760413</v>
      </c>
      <c r="B33" s="4">
        <f t="shared" si="0"/>
        <v>6.8493150684931507E-4</v>
      </c>
      <c r="C33" s="4">
        <f t="shared" si="1"/>
        <v>-1.2210749444539812</v>
      </c>
      <c r="D33" s="1">
        <f t="shared" si="2"/>
        <v>-59.425647296760417</v>
      </c>
      <c r="E33" s="1">
        <f t="shared" si="3"/>
        <v>-60.646722241214391</v>
      </c>
      <c r="F33">
        <f t="shared" si="5"/>
        <v>1120</v>
      </c>
    </row>
    <row r="34" spans="1:6" x14ac:dyDescent="0.2">
      <c r="A34" s="1">
        <f t="shared" si="4"/>
        <v>-60.646722241214391</v>
      </c>
      <c r="B34" s="4">
        <f t="shared" si="0"/>
        <v>6.8493150684931507E-4</v>
      </c>
      <c r="C34" s="4">
        <f t="shared" si="1"/>
        <v>-1.9653436076961861</v>
      </c>
      <c r="D34" s="1">
        <f t="shared" si="2"/>
        <v>-95.646722241214391</v>
      </c>
      <c r="E34" s="1">
        <f t="shared" si="3"/>
        <v>-97.612065848910575</v>
      </c>
      <c r="F34">
        <f t="shared" si="5"/>
        <v>1155</v>
      </c>
    </row>
    <row r="35" spans="1:6" x14ac:dyDescent="0.2">
      <c r="A35" s="1">
        <f t="shared" si="4"/>
        <v>-97.612065848910575</v>
      </c>
      <c r="B35" s="4">
        <f t="shared" si="0"/>
        <v>6.8493150684931507E-4</v>
      </c>
      <c r="C35" s="4">
        <f t="shared" si="1"/>
        <v>-2.7249054626488474</v>
      </c>
      <c r="D35" s="1">
        <f t="shared" si="2"/>
        <v>-132.61206584891056</v>
      </c>
      <c r="E35" s="1">
        <f t="shared" si="3"/>
        <v>-135.33697131155941</v>
      </c>
      <c r="F35">
        <f t="shared" si="5"/>
        <v>1190</v>
      </c>
    </row>
    <row r="36" spans="1:6" x14ac:dyDescent="0.2">
      <c r="A36" s="1">
        <f t="shared" ref="A36:A42" si="6">E35</f>
        <v>-135.33697131155941</v>
      </c>
      <c r="B36" s="4">
        <f t="shared" si="0"/>
        <v>6.8493150684931507E-4</v>
      </c>
      <c r="C36" s="4">
        <f t="shared" ref="C36:C42" si="7">B36*D36*30</f>
        <v>-3.5000747529772482</v>
      </c>
      <c r="D36" s="1">
        <f t="shared" ref="D36:D42" si="8">(($I$4-1)*A36 + (31-$I$4)*(A36-$I$3))/30</f>
        <v>-170.33697131155941</v>
      </c>
      <c r="E36" s="1">
        <f t="shared" ref="E36:E42" si="9">A36+C36-$I$3</f>
        <v>-173.83704606453665</v>
      </c>
      <c r="F36">
        <f t="shared" ref="F36:F42" si="10">$I$3+F35</f>
        <v>1225</v>
      </c>
    </row>
    <row r="37" spans="1:6" x14ac:dyDescent="0.2">
      <c r="A37" s="1">
        <f t="shared" si="6"/>
        <v>-173.83704606453665</v>
      </c>
      <c r="B37" s="4">
        <f t="shared" si="0"/>
        <v>6.8493150684931507E-4</v>
      </c>
      <c r="C37" s="4">
        <f t="shared" si="7"/>
        <v>-4.2911721794082869</v>
      </c>
      <c r="D37" s="1">
        <f t="shared" si="8"/>
        <v>-208.83704606453665</v>
      </c>
      <c r="E37" s="1">
        <f t="shared" si="9"/>
        <v>-213.12821824394493</v>
      </c>
      <c r="F37">
        <f t="shared" si="10"/>
        <v>1260</v>
      </c>
    </row>
    <row r="38" spans="1:6" x14ac:dyDescent="0.2">
      <c r="A38" s="1">
        <f t="shared" si="6"/>
        <v>-213.12821824394493</v>
      </c>
      <c r="B38" s="4">
        <f t="shared" si="0"/>
        <v>6.8493150684931507E-4</v>
      </c>
      <c r="C38" s="4">
        <f t="shared" si="7"/>
        <v>-5.0985250324098272</v>
      </c>
      <c r="D38" s="1">
        <f t="shared" si="8"/>
        <v>-248.12821824394493</v>
      </c>
      <c r="E38" s="1">
        <f t="shared" si="9"/>
        <v>-253.22674327635477</v>
      </c>
      <c r="F38">
        <f t="shared" si="10"/>
        <v>1295</v>
      </c>
    </row>
    <row r="39" spans="1:6" x14ac:dyDescent="0.2">
      <c r="A39" s="1">
        <f t="shared" si="6"/>
        <v>-253.22674327635477</v>
      </c>
      <c r="B39" s="4">
        <f t="shared" si="0"/>
        <v>6.8493150684931507E-4</v>
      </c>
      <c r="C39" s="4">
        <f t="shared" si="7"/>
        <v>-5.9224673275963315</v>
      </c>
      <c r="D39" s="1">
        <f t="shared" si="8"/>
        <v>-288.2267432763548</v>
      </c>
      <c r="E39" s="1">
        <f t="shared" si="9"/>
        <v>-294.14921060395108</v>
      </c>
      <c r="F39">
        <f t="shared" si="10"/>
        <v>1330</v>
      </c>
    </row>
    <row r="40" spans="1:6" x14ac:dyDescent="0.2">
      <c r="A40" s="1">
        <f t="shared" si="6"/>
        <v>-294.14921060395108</v>
      </c>
      <c r="B40" s="4">
        <f t="shared" si="0"/>
        <v>6.8493150684931507E-4</v>
      </c>
      <c r="C40" s="4">
        <f t="shared" si="7"/>
        <v>-6.7633399439168036</v>
      </c>
      <c r="D40" s="1">
        <f t="shared" si="8"/>
        <v>-329.14921060395108</v>
      </c>
      <c r="E40" s="1">
        <f t="shared" si="9"/>
        <v>-335.91255054786785</v>
      </c>
      <c r="F40">
        <f t="shared" si="10"/>
        <v>1365</v>
      </c>
    </row>
    <row r="41" spans="1:6" x14ac:dyDescent="0.2">
      <c r="A41" s="1">
        <f t="shared" si="6"/>
        <v>-335.91255054786785</v>
      </c>
      <c r="B41" s="4">
        <f t="shared" si="0"/>
        <v>6.8493150684931507E-4</v>
      </c>
      <c r="C41" s="4">
        <f t="shared" si="7"/>
        <v>-7.6214907646822159</v>
      </c>
      <c r="D41" s="1">
        <f t="shared" si="8"/>
        <v>-370.91255054786785</v>
      </c>
      <c r="E41" s="1">
        <f t="shared" si="9"/>
        <v>-378.53404131255007</v>
      </c>
      <c r="F41">
        <f t="shared" si="10"/>
        <v>1400</v>
      </c>
    </row>
    <row r="42" spans="1:6" x14ac:dyDescent="0.2">
      <c r="A42" s="1">
        <f t="shared" si="6"/>
        <v>-378.53404131255007</v>
      </c>
      <c r="B42" s="4">
        <f t="shared" si="0"/>
        <v>6.8493150684931507E-4</v>
      </c>
      <c r="C42" s="4">
        <f t="shared" si="7"/>
        <v>-8.4972748214907554</v>
      </c>
      <c r="D42" s="1">
        <f t="shared" si="8"/>
        <v>-413.53404131255007</v>
      </c>
      <c r="E42" s="1">
        <f t="shared" si="9"/>
        <v>-422.03131613404082</v>
      </c>
      <c r="F42">
        <f t="shared" si="10"/>
        <v>1435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2015-11-09T17:06:06Z</dcterms:created>
  <dcterms:modified xsi:type="dcterms:W3CDTF">2016-02-14T12:52:48Z</dcterms:modified>
</cp:coreProperties>
</file>